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. Trimestre 2021\"/>
    </mc:Choice>
  </mc:AlternateContent>
  <bookViews>
    <workbookView xWindow="-120" yWindow="-120" windowWidth="20730" windowHeight="11160"/>
  </bookViews>
  <sheets>
    <sheet name="ACT" sheetId="3" r:id="rId1"/>
  </sheets>
  <definedNames>
    <definedName name="_xlnm._FilterDatabase" localSheetId="0" hidden="1">ACT!#REF!</definedName>
    <definedName name="_xlnm.Print_Area" localSheetId="0">ACT!$A$1:$C$81</definedName>
  </definedNames>
  <calcPr calcId="162913" concurrentCalc="0"/>
  <fileRecoveryPr autoRecover="0"/>
</workbook>
</file>

<file path=xl/calcChain.xml><?xml version="1.0" encoding="utf-8"?>
<calcChain xmlns="http://schemas.openxmlformats.org/spreadsheetml/2006/main">
  <c r="B4" i="3" l="1"/>
  <c r="B13" i="3"/>
  <c r="B63" i="3"/>
  <c r="B55" i="3"/>
  <c r="B48" i="3"/>
  <c r="B43" i="3"/>
  <c r="B32" i="3"/>
  <c r="B27" i="3"/>
  <c r="B17" i="3"/>
  <c r="C17" i="3"/>
  <c r="C24" i="3"/>
  <c r="C63" i="3"/>
  <c r="C55" i="3"/>
  <c r="C48" i="3"/>
  <c r="C43" i="3"/>
  <c r="C32" i="3"/>
  <c r="C27" i="3"/>
  <c r="C66" i="3"/>
  <c r="C68" i="3"/>
  <c r="B66" i="3"/>
  <c r="B24" i="3"/>
  <c r="B68" i="3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<sst xmlns="http://schemas.openxmlformats.org/spreadsheetml/2006/main" count="58" uniqueCount="58">
  <si>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</si>
  <si>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</si>
  <si>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</si>
  <si>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</si>
  <si>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</si>
  <si>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</si>
  <si>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</si>
  <si>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</si>
  <si>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</si>
  <si>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</si>
  <si>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</si>
  <si>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</si>
  <si>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</si>
  <si>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</si>
  <si>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</si>
  <si>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</si>
  <si>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</si>
  <si>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</si>
  <si>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</si>
  <si>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</si>
  <si>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</si>
  <si>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</si>
  <si>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</si>
  <si>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</si>
  <si>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</si>
  <si>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</si>
  <si>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</si>
  <si>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</si>
  <si>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</si>
  <si>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</si>
  <si>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</si>
  <si>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</si>
  <si>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</si>
  <si>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</si>
  <si>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</si>
  <si>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</si>
  <si>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</si>
  <si>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</si>
  <si>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</si>
  <si>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</si>
  <si>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</si>
  <si>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</si>
  <si>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</si>
  <si>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</si>
  <si>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</si>
  <si>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</si>
  <si>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</si>
  <si>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</si>
  <si>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</si>
  <si>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</si>
  <si>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</si>
  <si>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</si>
  <si>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</si>
  <si>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</si>
  <si>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</si>
  <si>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</si>
  <si>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</si>
  <si>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COMISIÓN MUNICIPAL DE CULTURA FÍSICA Y DEPORTE DE LEÓN, GUANAJUATO
Estado de Actividades
DEL 01 de enero al 31 de Diciembre de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</si>
</sst>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NumberFormat="1" applyFont="1" applyFill="1" applyBorder="1" applyAlignment="1" applyProtection="1">
      <alignment horizontal="center" vertical="center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Fill="1" applyBorder="1" applyAlignment="1" applyProtection="1">
      <alignment horizontal="right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8" applyNumberFormat="1" applyFont="1" applyFill="1" applyBorder="1" applyAlignment="1" applyProtection="1">
      <alignment horizontal="right" vertical="top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43" fontId="3" fillId="0" borderId="4" xfId="16" applyFont="1" applyFill="1" applyBorder="1" applyAlignment="1" applyProtection="1">
      <alignment horizontal="center" vertical="center"/>
      <protection locked="0"/>
    </xf>
    <xf numFmtId="43" fontId="2" fillId="0" borderId="4" xfId="16" applyFont="1" applyFill="1" applyBorder="1" applyAlignment="1" applyProtection="1">
      <alignment horizontal="center" vertical="center"/>
      <protection locked="0"/>
    </xf>
    <xf numFmtId="4" fontId="3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0" xfId="3" applyNumberFormat="1" applyFont="1" applyFill="1" applyBorder="1" applyAlignment="1" applyProtection="1">
      <alignment horizontal="right" vertical="top" wrapText="1"/>
      <protection locked="0"/>
    </xf>
    <xf numFmtId="4" fontId="3" fillId="0" borderId="0" xfId="8" applyNumberFormat="1" applyFont="1" applyAlignment="1" applyProtection="1">
      <alignment horizontal="right"/>
      <protection locked="0"/>
    </xf>
    <xf numFmtId="4" fontId="3" fillId="0" borderId="0" xfId="3" applyNumberFormat="1" applyFont="1" applyFill="1" applyBorder="1" applyAlignment="1" applyProtection="1">
      <alignment horizontal="right" vertical="top" wrapText="1"/>
      <protection locked="0"/>
    </xf>
    <xf numFmtId="0" fontId="3" fillId="0" borderId="0" xfId="8" applyFont="1" applyAlignment="1" applyProtection="1">
      <alignment horizontal="right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4" fontId="3" fillId="0" borderId="4" xfId="3" applyNumberFormat="1" applyFont="1" applyFill="1" applyBorder="1" applyAlignment="1" applyProtection="1">
      <alignment horizontal="right" vertical="top" wrapText="1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73</xdr:row>
          <xdr:rowOff>0</xdr:rowOff>
        </xdr:from>
        <xdr:to>
          <xdr:col>2</xdr:col>
          <xdr:colOff>1028700</xdr:colOff>
          <xdr:row>78</xdr:row>
          <xdr:rowOff>9525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e_Microsoft_Word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tabSelected="1" zoomScaleNormal="100" workbookViewId="0">
      <selection activeCell="A11" sqref="A11"/>
    </sheetView>
  </sheetViews>
  <sheetFormatPr baseColWidth="10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25" t="s">
        <v>57</v>
      </c>
      <c r="B1" s="26"/>
      <c r="C1" s="27"/>
    </row>
    <row r="2" spans="1:4" x14ac:dyDescent="0.2">
      <c r="A2" s="5" t="s">
        <v>55</v>
      </c>
      <c r="B2" s="5">
        <v>2021</v>
      </c>
      <c r="C2" s="5">
        <v>2020</v>
      </c>
    </row>
    <row r="3" spans="1:4" s="2" customFormat="1" x14ac:dyDescent="0.2">
      <c r="A3" s="6" t="s">
        <v>0</v>
      </c>
      <c r="B3" s="7"/>
      <c r="C3" s="15"/>
    </row>
    <row r="4" spans="1:4" x14ac:dyDescent="0.2">
      <c r="A4" s="8" t="s">
        <v>46</v>
      </c>
      <c r="B4" s="9">
        <f>SUM(B5:B11)</f>
        <v>49409246.770000003</v>
      </c>
      <c r="C4" s="16">
        <v>20015316.530000001</v>
      </c>
      <c r="D4" s="2"/>
    </row>
    <row r="5" spans="1:4" x14ac:dyDescent="0.2">
      <c r="A5" s="10" t="s">
        <v>1</v>
      </c>
      <c r="B5" s="11">
        <v>0</v>
      </c>
      <c r="C5" s="11">
        <v>0</v>
      </c>
      <c r="D5" s="2"/>
    </row>
    <row r="6" spans="1:4" x14ac:dyDescent="0.2">
      <c r="A6" s="10" t="s">
        <v>35</v>
      </c>
      <c r="B6" s="11">
        <v>0</v>
      </c>
      <c r="C6" s="11">
        <v>0</v>
      </c>
      <c r="D6" s="2"/>
    </row>
    <row r="7" spans="1:4" x14ac:dyDescent="0.2">
      <c r="A7" s="10" t="s">
        <v>11</v>
      </c>
      <c r="B7" s="11">
        <v>0</v>
      </c>
      <c r="C7" s="11">
        <v>0</v>
      </c>
      <c r="D7" s="2"/>
    </row>
    <row r="8" spans="1:4" x14ac:dyDescent="0.2">
      <c r="A8" s="10" t="s">
        <v>2</v>
      </c>
      <c r="B8" s="11">
        <v>0</v>
      </c>
      <c r="C8" s="11">
        <v>0</v>
      </c>
      <c r="D8" s="2"/>
    </row>
    <row r="9" spans="1:4" x14ac:dyDescent="0.2">
      <c r="A9" s="10" t="s">
        <v>47</v>
      </c>
      <c r="B9" s="11">
        <v>0</v>
      </c>
      <c r="C9" s="11">
        <v>0</v>
      </c>
      <c r="D9" s="2"/>
    </row>
    <row r="10" spans="1:4" x14ac:dyDescent="0.2">
      <c r="A10" s="10" t="s">
        <v>48</v>
      </c>
      <c r="B10" s="11">
        <v>0</v>
      </c>
      <c r="C10" s="11">
        <v>0</v>
      </c>
      <c r="D10" s="2"/>
    </row>
    <row r="11" spans="1:4" ht="11.25" customHeight="1" x14ac:dyDescent="0.2">
      <c r="A11" s="10" t="s">
        <v>49</v>
      </c>
      <c r="B11" s="18">
        <v>49409246.770000003</v>
      </c>
      <c r="C11" s="11">
        <v>20015316.530000001</v>
      </c>
      <c r="D11" s="2"/>
    </row>
    <row r="12" spans="1:4" ht="11.25" customHeight="1" x14ac:dyDescent="0.2">
      <c r="A12" s="10"/>
      <c r="B12" s="7"/>
      <c r="C12" s="7"/>
      <c r="D12" s="2"/>
    </row>
    <row r="13" spans="1:4" ht="33.75" x14ac:dyDescent="0.2">
      <c r="A13" s="8" t="s">
        <v>50</v>
      </c>
      <c r="B13" s="9">
        <f>SUM(B15)</f>
        <v>46761527.75</v>
      </c>
      <c r="C13" s="9">
        <v>69461109.790000007</v>
      </c>
      <c r="D13" s="2"/>
    </row>
    <row r="14" spans="1:4" ht="22.5" x14ac:dyDescent="0.2">
      <c r="A14" s="10" t="s">
        <v>51</v>
      </c>
      <c r="B14" s="11">
        <v>0</v>
      </c>
      <c r="C14" s="11">
        <v>0</v>
      </c>
      <c r="D14" s="2"/>
    </row>
    <row r="15" spans="1:4" ht="11.25" customHeight="1" x14ac:dyDescent="0.2">
      <c r="A15" s="10" t="s">
        <v>52</v>
      </c>
      <c r="B15" s="19">
        <v>46761527.75</v>
      </c>
      <c r="C15" s="11">
        <v>69461109.790000007</v>
      </c>
      <c r="D15" s="2"/>
    </row>
    <row r="16" spans="1:4" ht="11.25" customHeight="1" x14ac:dyDescent="0.2">
      <c r="A16" s="10"/>
      <c r="B16" s="7"/>
      <c r="C16" s="7"/>
      <c r="D16" s="2"/>
    </row>
    <row r="17" spans="1:5" ht="11.25" customHeight="1" x14ac:dyDescent="0.2">
      <c r="A17" s="8" t="s">
        <v>41</v>
      </c>
      <c r="B17" s="9">
        <f>SUM(B18:B22)</f>
        <v>434892.92</v>
      </c>
      <c r="C17" s="9">
        <f>SUM(C18:C22)</f>
        <v>202298.85</v>
      </c>
      <c r="D17" s="2"/>
    </row>
    <row r="18" spans="1:5" ht="11.25" customHeight="1" x14ac:dyDescent="0.2">
      <c r="A18" s="10" t="s">
        <v>36</v>
      </c>
      <c r="B18" s="19">
        <v>433509.67</v>
      </c>
      <c r="C18" s="11">
        <v>202298.85</v>
      </c>
      <c r="D18" s="2"/>
    </row>
    <row r="19" spans="1:5" ht="11.25" customHeight="1" x14ac:dyDescent="0.2">
      <c r="A19" s="10" t="s">
        <v>12</v>
      </c>
      <c r="B19" s="11">
        <v>0</v>
      </c>
      <c r="C19" s="11">
        <v>0</v>
      </c>
      <c r="D19" s="2"/>
    </row>
    <row r="20" spans="1:5" ht="11.25" customHeight="1" x14ac:dyDescent="0.2">
      <c r="A20" s="10" t="s">
        <v>13</v>
      </c>
      <c r="B20" s="11">
        <v>0</v>
      </c>
      <c r="C20" s="11">
        <v>0</v>
      </c>
      <c r="D20" s="2"/>
    </row>
    <row r="21" spans="1:5" ht="11.25" customHeight="1" x14ac:dyDescent="0.2">
      <c r="A21" s="10" t="s">
        <v>14</v>
      </c>
      <c r="B21" s="11">
        <v>0</v>
      </c>
      <c r="C21" s="11">
        <v>0</v>
      </c>
      <c r="D21" s="2"/>
    </row>
    <row r="22" spans="1:5" ht="11.25" customHeight="1" x14ac:dyDescent="0.2">
      <c r="A22" s="10" t="s">
        <v>15</v>
      </c>
      <c r="B22" s="19">
        <v>1383.25</v>
      </c>
      <c r="C22" s="11">
        <v>0</v>
      </c>
      <c r="D22" s="2"/>
    </row>
    <row r="23" spans="1:5" ht="11.25" customHeight="1" x14ac:dyDescent="0.2">
      <c r="A23" s="12"/>
      <c r="B23" s="7"/>
      <c r="C23" s="7"/>
      <c r="D23" s="2"/>
    </row>
    <row r="24" spans="1:5" ht="11.25" customHeight="1" x14ac:dyDescent="0.2">
      <c r="A24" s="6" t="s">
        <v>9</v>
      </c>
      <c r="B24" s="9">
        <f>B4+B13+B17</f>
        <v>96605667.440000013</v>
      </c>
      <c r="C24" s="13">
        <f>C4+C13+C17</f>
        <v>89678725.170000002</v>
      </c>
      <c r="D24" s="2"/>
    </row>
    <row r="25" spans="1:5" ht="11.25" customHeight="1" x14ac:dyDescent="0.2">
      <c r="A25" s="14"/>
      <c r="B25" s="7"/>
      <c r="C25" s="7"/>
      <c r="D25" s="2"/>
      <c r="E25" s="2"/>
    </row>
    <row r="26" spans="1:5" s="2" customFormat="1" ht="11.25" customHeight="1" x14ac:dyDescent="0.2">
      <c r="A26" s="6" t="s">
        <v>8</v>
      </c>
      <c r="B26" s="7"/>
      <c r="C26" s="16"/>
      <c r="E26" s="1"/>
    </row>
    <row r="27" spans="1:5" ht="11.25" customHeight="1" x14ac:dyDescent="0.2">
      <c r="A27" s="8" t="s">
        <v>42</v>
      </c>
      <c r="B27" s="9">
        <f>SUM(B28:B30)</f>
        <v>72935799.849999994</v>
      </c>
      <c r="C27" s="16">
        <f>SUM(C28:C30)</f>
        <v>65820204.370000005</v>
      </c>
      <c r="D27" s="2"/>
    </row>
    <row r="28" spans="1:5" ht="11.25" customHeight="1" x14ac:dyDescent="0.2">
      <c r="A28" s="10" t="s">
        <v>37</v>
      </c>
      <c r="B28" s="22">
        <v>44288999.899999999</v>
      </c>
      <c r="C28" s="17">
        <v>47528694.719999999</v>
      </c>
      <c r="D28" s="2"/>
    </row>
    <row r="29" spans="1:5" ht="11.25" customHeight="1" x14ac:dyDescent="0.2">
      <c r="A29" s="10" t="s">
        <v>16</v>
      </c>
      <c r="B29" s="23">
        <v>9196146.4900000002</v>
      </c>
      <c r="C29" s="11">
        <v>6888833.0899999999</v>
      </c>
      <c r="D29" s="2"/>
    </row>
    <row r="30" spans="1:5" ht="11.25" customHeight="1" x14ac:dyDescent="0.2">
      <c r="A30" s="10" t="s">
        <v>17</v>
      </c>
      <c r="B30" s="22">
        <v>19450653.460000001</v>
      </c>
      <c r="C30" s="11">
        <v>11402676.560000001</v>
      </c>
      <c r="D30" s="2"/>
    </row>
    <row r="31" spans="1:5" ht="11.25" customHeight="1" x14ac:dyDescent="0.2">
      <c r="A31" s="10"/>
      <c r="B31" s="7"/>
      <c r="C31" s="11"/>
      <c r="D31" s="2"/>
    </row>
    <row r="32" spans="1:5" ht="11.25" customHeight="1" x14ac:dyDescent="0.2">
      <c r="A32" s="8" t="s">
        <v>53</v>
      </c>
      <c r="B32" s="9">
        <f>SUM(B33:B41)</f>
        <v>17488616.239999998</v>
      </c>
      <c r="C32" s="9">
        <f>SUM(C33:C36)</f>
        <v>15940804.99</v>
      </c>
      <c r="D32" s="2"/>
    </row>
    <row r="33" spans="1:4" ht="11.25" customHeight="1" x14ac:dyDescent="0.2">
      <c r="A33" s="10" t="s">
        <v>18</v>
      </c>
      <c r="B33" s="11">
        <v>0</v>
      </c>
      <c r="C33" s="11">
        <v>0</v>
      </c>
      <c r="D33" s="2"/>
    </row>
    <row r="34" spans="1:4" ht="11.25" customHeight="1" x14ac:dyDescent="0.2">
      <c r="A34" s="10" t="s">
        <v>19</v>
      </c>
      <c r="B34" s="11">
        <v>0</v>
      </c>
      <c r="C34" s="11">
        <v>0</v>
      </c>
      <c r="D34" s="2"/>
    </row>
    <row r="35" spans="1:4" ht="11.25" customHeight="1" x14ac:dyDescent="0.2">
      <c r="A35" s="10" t="s">
        <v>20</v>
      </c>
      <c r="B35" s="11">
        <v>0</v>
      </c>
      <c r="C35" s="11">
        <v>0</v>
      </c>
      <c r="D35" s="2"/>
    </row>
    <row r="36" spans="1:4" ht="11.25" customHeight="1" x14ac:dyDescent="0.2">
      <c r="A36" s="10" t="s">
        <v>21</v>
      </c>
      <c r="B36" s="20">
        <v>17488616.239999998</v>
      </c>
      <c r="C36" s="11">
        <v>15940804.99</v>
      </c>
      <c r="D36" s="2"/>
    </row>
    <row r="37" spans="1:4" ht="11.25" customHeight="1" x14ac:dyDescent="0.2">
      <c r="A37" s="10" t="s">
        <v>22</v>
      </c>
      <c r="B37" s="11">
        <v>0</v>
      </c>
      <c r="C37" s="11">
        <v>0</v>
      </c>
      <c r="D37" s="2"/>
    </row>
    <row r="38" spans="1:4" ht="11.25" customHeight="1" x14ac:dyDescent="0.2">
      <c r="A38" s="10" t="s">
        <v>23</v>
      </c>
      <c r="B38" s="11">
        <v>0</v>
      </c>
      <c r="C38" s="11">
        <v>0</v>
      </c>
      <c r="D38" s="2"/>
    </row>
    <row r="39" spans="1:4" ht="11.25" customHeight="1" x14ac:dyDescent="0.2">
      <c r="A39" s="10" t="s">
        <v>24</v>
      </c>
      <c r="B39" s="11">
        <v>0</v>
      </c>
      <c r="C39" s="11">
        <v>0</v>
      </c>
      <c r="D39" s="2"/>
    </row>
    <row r="40" spans="1:4" ht="11.25" customHeight="1" x14ac:dyDescent="0.2">
      <c r="A40" s="10" t="s">
        <v>6</v>
      </c>
      <c r="B40" s="11">
        <v>0</v>
      </c>
      <c r="C40" s="11">
        <v>0</v>
      </c>
      <c r="D40" s="2"/>
    </row>
    <row r="41" spans="1:4" ht="11.25" customHeight="1" x14ac:dyDescent="0.2">
      <c r="A41" s="10" t="s">
        <v>25</v>
      </c>
      <c r="B41" s="11"/>
      <c r="C41" s="11"/>
      <c r="D41" s="2"/>
    </row>
    <row r="42" spans="1:4" ht="11.25" customHeight="1" x14ac:dyDescent="0.2">
      <c r="A42" s="10"/>
      <c r="B42" s="7"/>
      <c r="C42" s="7"/>
      <c r="D42" s="2"/>
    </row>
    <row r="43" spans="1:4" ht="11.25" customHeight="1" x14ac:dyDescent="0.2">
      <c r="A43" s="8" t="s">
        <v>10</v>
      </c>
      <c r="B43" s="9">
        <f>SUM(B44:B46)</f>
        <v>0</v>
      </c>
      <c r="C43" s="9">
        <f>SUM(C44:C46)</f>
        <v>0</v>
      </c>
      <c r="D43" s="2"/>
    </row>
    <row r="44" spans="1:4" ht="11.25" customHeight="1" x14ac:dyDescent="0.2">
      <c r="A44" s="10" t="s">
        <v>3</v>
      </c>
      <c r="B44" s="11">
        <v>0</v>
      </c>
      <c r="C44" s="11">
        <v>0</v>
      </c>
      <c r="D44" s="2"/>
    </row>
    <row r="45" spans="1:4" ht="11.25" customHeight="1" x14ac:dyDescent="0.2">
      <c r="A45" s="10" t="s">
        <v>4</v>
      </c>
      <c r="B45" s="11">
        <v>0</v>
      </c>
      <c r="C45" s="11">
        <v>0</v>
      </c>
      <c r="D45" s="2"/>
    </row>
    <row r="46" spans="1:4" ht="11.25" customHeight="1" x14ac:dyDescent="0.2">
      <c r="A46" s="10" t="s">
        <v>5</v>
      </c>
      <c r="B46" s="11">
        <v>0</v>
      </c>
      <c r="C46" s="11">
        <v>0</v>
      </c>
      <c r="D46" s="2"/>
    </row>
    <row r="47" spans="1:4" ht="11.25" customHeight="1" x14ac:dyDescent="0.2">
      <c r="A47" s="10"/>
      <c r="B47" s="7"/>
      <c r="C47" s="7"/>
      <c r="D47" s="2"/>
    </row>
    <row r="48" spans="1:4" ht="11.25" customHeight="1" x14ac:dyDescent="0.2">
      <c r="A48" s="8" t="s">
        <v>43</v>
      </c>
      <c r="B48" s="9">
        <f>SUM(B49:B53)</f>
        <v>0</v>
      </c>
      <c r="C48" s="9">
        <f>SUM(C49:C53)</f>
        <v>0</v>
      </c>
      <c r="D48" s="2"/>
    </row>
    <row r="49" spans="1:4" ht="11.25" customHeight="1" x14ac:dyDescent="0.2">
      <c r="A49" s="10" t="s">
        <v>26</v>
      </c>
      <c r="B49" s="11">
        <v>0</v>
      </c>
      <c r="C49" s="11">
        <v>0</v>
      </c>
      <c r="D49" s="2"/>
    </row>
    <row r="50" spans="1:4" ht="11.25" customHeight="1" x14ac:dyDescent="0.2">
      <c r="A50" s="10" t="s">
        <v>27</v>
      </c>
      <c r="B50" s="11">
        <v>0</v>
      </c>
      <c r="C50" s="11">
        <v>0</v>
      </c>
      <c r="D50" s="2"/>
    </row>
    <row r="51" spans="1:4" ht="11.25" customHeight="1" x14ac:dyDescent="0.2">
      <c r="A51" s="10" t="s">
        <v>28</v>
      </c>
      <c r="B51" s="11">
        <v>0</v>
      </c>
      <c r="C51" s="11">
        <v>0</v>
      </c>
      <c r="D51" s="2"/>
    </row>
    <row r="52" spans="1:4" ht="11.25" customHeight="1" x14ac:dyDescent="0.2">
      <c r="A52" s="10" t="s">
        <v>29</v>
      </c>
      <c r="B52" s="11">
        <v>0</v>
      </c>
      <c r="C52" s="11">
        <v>0</v>
      </c>
      <c r="D52" s="2"/>
    </row>
    <row r="53" spans="1:4" ht="11.25" customHeight="1" x14ac:dyDescent="0.2">
      <c r="A53" s="10" t="s">
        <v>30</v>
      </c>
      <c r="B53" s="11">
        <v>0</v>
      </c>
      <c r="C53" s="11">
        <v>0</v>
      </c>
      <c r="D53" s="2"/>
    </row>
    <row r="54" spans="1:4" ht="11.25" customHeight="1" x14ac:dyDescent="0.2">
      <c r="A54" s="10"/>
      <c r="B54" s="7"/>
      <c r="C54" s="7"/>
      <c r="D54" s="2"/>
    </row>
    <row r="55" spans="1:4" ht="11.25" customHeight="1" x14ac:dyDescent="0.2">
      <c r="A55" s="8" t="s">
        <v>44</v>
      </c>
      <c r="B55" s="9">
        <f>SUM(B56:B61)</f>
        <v>2601623.42</v>
      </c>
      <c r="C55" s="9">
        <f>SUM(C56:C61)</f>
        <v>2759711.0700000003</v>
      </c>
      <c r="D55" s="2"/>
    </row>
    <row r="56" spans="1:4" ht="11.25" customHeight="1" x14ac:dyDescent="0.2">
      <c r="A56" s="10" t="s">
        <v>31</v>
      </c>
      <c r="B56" s="19">
        <v>2601165.14</v>
      </c>
      <c r="C56" s="11">
        <v>2755129.24</v>
      </c>
      <c r="D56" s="2"/>
    </row>
    <row r="57" spans="1:4" ht="11.25" customHeight="1" x14ac:dyDescent="0.2">
      <c r="A57" s="10" t="s">
        <v>7</v>
      </c>
      <c r="B57" s="11">
        <v>0</v>
      </c>
      <c r="C57" s="11">
        <v>0</v>
      </c>
      <c r="D57" s="2"/>
    </row>
    <row r="58" spans="1:4" ht="11.25" customHeight="1" x14ac:dyDescent="0.2">
      <c r="A58" s="10" t="s">
        <v>32</v>
      </c>
      <c r="B58" s="21">
        <v>458.28</v>
      </c>
      <c r="C58" s="11">
        <v>13.02</v>
      </c>
      <c r="D58" s="2"/>
    </row>
    <row r="59" spans="1:4" ht="11.25" customHeight="1" x14ac:dyDescent="0.2">
      <c r="A59" s="10" t="s">
        <v>54</v>
      </c>
      <c r="B59" s="11">
        <v>0</v>
      </c>
      <c r="C59" s="11">
        <v>0</v>
      </c>
      <c r="D59" s="2"/>
    </row>
    <row r="60" spans="1:4" ht="11.25" customHeight="1" x14ac:dyDescent="0.2">
      <c r="A60" s="10" t="s">
        <v>33</v>
      </c>
      <c r="B60" s="11">
        <v>0</v>
      </c>
      <c r="C60" s="11">
        <v>0</v>
      </c>
      <c r="D60" s="2"/>
    </row>
    <row r="61" spans="1:4" ht="11.25" customHeight="1" x14ac:dyDescent="0.2">
      <c r="A61" s="10" t="s">
        <v>34</v>
      </c>
      <c r="B61" s="11">
        <v>0</v>
      </c>
      <c r="C61" s="11">
        <v>4568.8100000000004</v>
      </c>
      <c r="D61" s="2"/>
    </row>
    <row r="62" spans="1:4" ht="11.25" customHeight="1" x14ac:dyDescent="0.2">
      <c r="A62" s="10"/>
      <c r="B62" s="7"/>
      <c r="C62" s="7"/>
      <c r="D62" s="2"/>
    </row>
    <row r="63" spans="1:4" ht="11.25" customHeight="1" x14ac:dyDescent="0.2">
      <c r="A63" s="8" t="s">
        <v>40</v>
      </c>
      <c r="B63" s="9">
        <f>SUM(B64)</f>
        <v>0</v>
      </c>
      <c r="C63" s="9">
        <f>SUM(C64)</f>
        <v>0</v>
      </c>
      <c r="D63" s="2"/>
    </row>
    <row r="64" spans="1:4" ht="11.25" customHeight="1" x14ac:dyDescent="0.2">
      <c r="A64" s="10" t="s">
        <v>38</v>
      </c>
      <c r="B64" s="11">
        <v>0</v>
      </c>
      <c r="C64" s="11">
        <v>0</v>
      </c>
      <c r="D64" s="2"/>
    </row>
    <row r="65" spans="1:8" ht="11.25" customHeight="1" x14ac:dyDescent="0.2">
      <c r="A65" s="12"/>
      <c r="B65" s="7"/>
      <c r="C65" s="7"/>
      <c r="D65" s="2"/>
    </row>
    <row r="66" spans="1:8" ht="11.25" customHeight="1" x14ac:dyDescent="0.2">
      <c r="A66" s="6" t="s">
        <v>45</v>
      </c>
      <c r="B66" s="13">
        <f>SUM(B27+B32+B43+B48+B55)</f>
        <v>93026039.50999999</v>
      </c>
      <c r="C66" s="13">
        <f>SUM(C27+C32+C43+C48+C55)</f>
        <v>84520720.430000007</v>
      </c>
      <c r="D66" s="2"/>
      <c r="E66" s="2"/>
    </row>
    <row r="67" spans="1:8" ht="11.25" customHeight="1" x14ac:dyDescent="0.2">
      <c r="A67" s="14"/>
      <c r="B67" s="7"/>
      <c r="C67" s="7"/>
      <c r="D67" s="2"/>
      <c r="E67" s="2"/>
    </row>
    <row r="68" spans="1:8" s="2" customFormat="1" x14ac:dyDescent="0.2">
      <c r="A68" s="6" t="s">
        <v>39</v>
      </c>
      <c r="B68" s="9">
        <f>B24-B66</f>
        <v>3579627.9300000221</v>
      </c>
      <c r="C68" s="9">
        <f>C24-C66</f>
        <v>5158004.7399999946</v>
      </c>
      <c r="E68" s="1"/>
    </row>
    <row r="69" spans="1:8" s="2" customFormat="1" x14ac:dyDescent="0.2">
      <c r="A69" s="12"/>
      <c r="B69" s="7"/>
      <c r="C69" s="7"/>
      <c r="E69" s="1"/>
    </row>
    <row r="70" spans="1:8" s="3" customFormat="1" x14ac:dyDescent="0.2">
      <c r="A70" s="1"/>
      <c r="B70" s="1"/>
      <c r="C70" s="1"/>
      <c r="D70" s="2"/>
      <c r="E70" s="1"/>
      <c r="F70" s="1"/>
      <c r="G70" s="1"/>
      <c r="H70" s="1"/>
    </row>
    <row r="71" spans="1:8" ht="12.75" x14ac:dyDescent="0.2">
      <c r="A71" s="4" t="s">
        <v>56</v>
      </c>
    </row>
    <row r="82" spans="3:11" x14ac:dyDescent="0.2">
      <c r="C82" s="24"/>
      <c r="G82" s="24"/>
      <c r="K82" s="24"/>
    </row>
    <row r="83" spans="3:11" x14ac:dyDescent="0.2">
      <c r="C83" s="24"/>
      <c r="G83" s="24"/>
      <c r="K83" s="24"/>
    </row>
    <row r="84" spans="3:11" x14ac:dyDescent="0.2">
      <c r="C84" s="24"/>
      <c r="G84" s="24"/>
      <c r="K84" s="24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ignoredErrors>
    <ignoredError sqref="B24:C24 B27:C27 B43:C43 B48:C48 B55:C55 B63:C63 B66:C66 B68:C68 B4 B17:C17 B32 B13" unlockedFormula="1"/>
    <ignoredError sqref="C32" formulaRange="1" unlockedFormula="1"/>
  </ignoredErrors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r:id="rId5">
            <anchor moveWithCells="1">
              <from>
                <xdr:col>0</xdr:col>
                <xdr:colOff>0</xdr:colOff>
                <xdr:row>73</xdr:row>
                <xdr:rowOff>0</xdr:rowOff>
              </from>
              <to>
                <xdr:col>2</xdr:col>
                <xdr:colOff>1028700</xdr:colOff>
                <xdr:row>78</xdr:row>
                <xdr:rowOff>9525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Coord.Contabilidad</cp:lastModifiedBy>
  <cp:lastPrinted>2022-01-24T15:11:35Z</cp:lastPrinted>
  <dcterms:created xsi:type="dcterms:W3CDTF">2012-12-11T20:29:16Z</dcterms:created>
  <dcterms:modified xsi:type="dcterms:W3CDTF">2022-01-25T15:49:34Z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